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1. PM\"/>
    </mc:Choice>
  </mc:AlternateContent>
  <xr:revisionPtr revIDLastSave="0" documentId="13_ncr:1_{E961C351-AF05-4C14-B433-B96A3E91AA80}" xr6:coauthVersionLast="47" xr6:coauthVersionMax="47" xr10:uidLastSave="{00000000-0000-0000-0000-000000000000}"/>
  <workbookProtection workbookAlgorithmName="SHA-512" workbookHashValue="oxk+NCSGFwlQftm+SjW1sLs3UWTMSlUOsJhPhvEqgnI/hTCi2hVqWvQzSwX5u1bc+Y4ssOtt+OsYOmob+dJnaA==" workbookSaltValue="PJjzz7p8KD3en7lXKQbhtQ==" workbookSpinCount="100000" lockStructure="1"/>
  <bookViews>
    <workbookView xWindow="-120" yWindow="-120" windowWidth="29040" windowHeight="15720" activeTab="1" xr2:uid="{405D8C4A-C190-4563-A3C4-F4AEC2E32A96}"/>
  </bookViews>
  <sheets>
    <sheet name="GIRO EPS" sheetId="1" r:id="rId1"/>
    <sheet name="GIRO IPS" sheetId="2" r:id="rId2"/>
  </sheets>
  <definedNames>
    <definedName name="_xlnm._FilterDatabase" localSheetId="0" hidden="1">'GIRO EPS'!$A$7:$K$59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J60" i="1"/>
  <c r="H60" i="1"/>
  <c r="G60" i="1"/>
  <c r="K25" i="2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<sst xmlns="http://schemas.openxmlformats.org/spreadsheetml/2006/main" count="357" uniqueCount="80">
  <si>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</si>
  <si>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</si>
  <si>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</si>
  <si>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</si>
  <si>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</si>
  <si>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</si>
  <si>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</si>
  <si>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</si>
  <si>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Descontar/ Retener</t>
  </si>
  <si>
    <t>Valor Neto Giro EPS</t>
  </si>
  <si>
    <t>Valor Autorizado Giro IPS</t>
  </si>
  <si>
    <t>Oservación</t>
  </si>
  <si>
    <t>NOVIEMBRE 2022</t>
  </si>
  <si>
    <t>Art. 240 Ley 1955 de 2019</t>
  </si>
  <si>
    <t>noviembre/2022</t>
  </si>
  <si>
    <t>Ajuste/2021</t>
  </si>
  <si>
    <t>CONTRIBUTIVO</t>
  </si>
  <si>
    <t>SUBSIDIADO</t>
  </si>
  <si>
    <t>Contributivo</t>
  </si>
  <si>
    <t>EMPRESAS PUBLICAS DE MEDELLIN ESP</t>
  </si>
  <si>
    <t>FONDO DE PASIVO SOCIAL DE FERROCARRILES NACIONALES DE COLOMBIA</t>
  </si>
  <si>
    <t>ALIANSALUD EPS S.A.</t>
  </si>
  <si>
    <t>SALUD TOTAL S.A. ENTIDAD PROMOTORA DE SALUD</t>
  </si>
  <si>
    <t>ENTIDAD PROMOTORA DE SALUD SANITAS S A S</t>
  </si>
  <si>
    <t>CAJA DE COMPENSACION FAMILIAR COMPENSAR</t>
  </si>
  <si>
    <t>EPS Y MEDICINA PREPAGADA SURAMERICANA SA SURA</t>
  </si>
  <si>
    <t>CAJA DE COMPENSACION FAMILIAR DEL VALLE DEL COMFENALCO VALLE</t>
  </si>
  <si>
    <t>ENTIDAD PROMOTORA DE SALUD FAMISANAR S.A.S</t>
  </si>
  <si>
    <t>ENTIDAD PROMOTORA DE SALUD SERVICIO OCCIDENTAL DE SALUD</t>
  </si>
  <si>
    <t>NUEVA EMPRESA PROMOTORA DE SALUD S.A</t>
  </si>
  <si>
    <t>COOSALUD ENTIDAD PROMOTORA DE SALUD S.A</t>
  </si>
  <si>
    <t>FUNDACION SALUD MIA EPS</t>
  </si>
  <si>
    <t>ASOCIACION MUTUAL SER EMPRESA SOLIDARIA DE SALUD EPS-S</t>
  </si>
  <si>
    <t>EPS FAMILIAR DE COLOMBIA SAS</t>
  </si>
  <si>
    <t>CAJA DE COMPENSACION FAMILIAR DEL ORIENTE COMFAORIENTE</t>
  </si>
  <si>
    <t>CAJA DE COMPENSACION FAMILIAR CAJACOPI ATLANTICO</t>
  </si>
  <si>
    <t>CAJA DE COMPENSACION FAMILIAR DEL CHOCO COMFACHOCO</t>
  </si>
  <si>
    <t>CAPRESOCA E.P.S</t>
  </si>
  <si>
    <t>ASOCIACION DE CABILDO INDIGENAS DEL CESAR Y LA GUAJIRA DUSAK</t>
  </si>
  <si>
    <t>ASOCIACION INDIGENA DEL CAUCA</t>
  </si>
  <si>
    <t>ANAS WAYUU EPS INDIGENA</t>
  </si>
  <si>
    <t>E.P.S. MALLAMAS E.P.S. INDIGENA</t>
  </si>
  <si>
    <t>PIJAOS SALUD EPS INDIGENA</t>
  </si>
  <si>
    <t>CAPITAL SALUD ENTIDAD PROMOTORA DE SALUD DEL REGIMEN SUBSIDI</t>
  </si>
  <si>
    <t>ALIANZA MEDELLIN ANTIOQUIA EPS S.A.S</t>
  </si>
  <si>
    <t>ASMET SALUD EPS SAS</t>
  </si>
  <si>
    <t>EMSSANAR SAS</t>
  </si>
  <si>
    <t>EMPRESA PROMOTORA DE SALUD ECOOPSOS EPS S.A.S</t>
  </si>
  <si>
    <t xml:space="preserve">GIRO DIRECTO </t>
  </si>
  <si>
    <t>Paquete</t>
  </si>
  <si>
    <t>Régimen</t>
  </si>
  <si>
    <t>Tipo
 Recobro</t>
  </si>
  <si>
    <t>Nombre EPS que autorizó el giro</t>
  </si>
  <si>
    <t>Nombre IPS/Proveedor</t>
  </si>
  <si>
    <t>Valor Girado</t>
  </si>
  <si>
    <t>Valor Total a Descontar</t>
  </si>
  <si>
    <t xml:space="preserve">PRESUPUESTOS MÁXIMOS DE SERVICIOS DE SALUD      </t>
  </si>
  <si>
    <t>NOVIEMBRE  - 2022</t>
  </si>
  <si>
    <t>OFFIMEDICAS S.A.</t>
  </si>
  <si>
    <t>CLINICA MEDILASER S.A.S</t>
  </si>
  <si>
    <t>INSTITUTO DE RELIGIOSAS DE SAN JOSE DE GERONA</t>
  </si>
  <si>
    <t>DISTRIBUIDORA COLOMBIANA DE MEDICAMENTOS S.A.S. DISCOLMEDICA S.A.S.</t>
  </si>
  <si>
    <t>CLINICA LA ESTANCIA S. A.</t>
  </si>
  <si>
    <t>CLINICA OSPEDALE MANIZALES S.A</t>
  </si>
  <si>
    <t>SOCIEDAD N.S.D.R S.A.S</t>
  </si>
  <si>
    <t>CLINICA CENTRAL DEL QUINDIO SAS</t>
  </si>
  <si>
    <t>HOSPITAL UNIVERSITARIO DEL VALLE EVARISTO GARCIA E.S.E.</t>
  </si>
  <si>
    <t>PHARMASAN S.A.S.</t>
  </si>
  <si>
    <t>INTEGRAL SOLUTIONS SD S.A.S.</t>
  </si>
  <si>
    <t>FUNDACION VALLE DEL LILI</t>
  </si>
  <si>
    <t>EMPRESA SOCIAL DEL ESTADO HOSPITAL UNIVERSITARIO HERNANDO MONCALEANO PERDOMO</t>
  </si>
  <si>
    <t>FUNDACION CARDIOVASCULAR DE COLOMBIA ZONA FRANCA S.A.S.</t>
  </si>
  <si>
    <t>HOSPITAL UNIVERSITARIO SAN IGNACIO</t>
  </si>
  <si>
    <t>EMPRESA SOCIAL DEL ESTADO HOSPITAL UNIVERSITARIO SAN JORGE</t>
  </si>
  <si>
    <t>CRUZ ROJA COLOMBIANA SECCIONAL CALDAS</t>
  </si>
  <si>
    <t>N/A</t>
  </si>
  <si>
    <t>PRESUPUESTOS MAXIMOS</t>
  </si>
  <si>
    <t>PERIODO</t>
  </si>
  <si>
    <t>TOTAL</t>
  </si>
  <si>
    <t>NIT IPS/
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</si>
</sst>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7" formatCode="_-* #,##0.00_-;\-* #,##0.00_-;_-* &quot;-&quot;??_-;_-@_-"/>
    <numFmt numFmtId="168" formatCode="&quot;$&quot;\ #,##0.0"/>
    <numFmt numFmtId="169" formatCode="_(* #,##0_);_(* \(#,##0\);_(* &quot;-&quot;??_);_(@_)"/>
    <numFmt numFmtId="170" formatCode="_-* #,##0.00_-;\-* #,##0.0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b/>
      <sz val="22"/>
      <color theme="1"/>
      <name val="Arial Nova Light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>
      <alignment horizontal="center" vertical="center" wrapText="1"/>
    </xf>
    <xf numFmtId="0" fontId="0" fillId="0" borderId="0" xfId="0"/>
    <xf numFmtId="0" fontId="4" fillId="2" borderId="1" xfId="3" applyFont="1" applyFill="1" applyBorder="1" applyAlignment="1">
      <alignment horizontal="center" vertical="center" wrapText="1"/>
    </xf>
    <xf numFmtId="167" fontId="4" fillId="2" borderId="1" xfId="2" applyFont="1" applyFill="1" applyBorder="1" applyAlignment="1">
      <alignment horizontal="center" vertical="center" wrapText="1"/>
    </xf>
    <xf numFmtId="168" fontId="4" fillId="2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7" fontId="6" fillId="0" borderId="0" xfId="2" applyFont="1" applyAlignment="1">
      <alignment horizontal="left" vertical="center" wrapText="1"/>
    </xf>
    <xf numFmtId="167" fontId="6" fillId="0" borderId="0" xfId="2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quotePrefix="1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43" fontId="7" fillId="0" borderId="0" xfId="4" applyFont="1" applyBorder="1"/>
    <xf numFmtId="43" fontId="7" fillId="0" borderId="0" xfId="5" applyFont="1" applyBorder="1"/>
    <xf numFmtId="43" fontId="7" fillId="0" borderId="0" xfId="1" applyFont="1" applyBorder="1" applyAlignment="1">
      <alignment horizontal="left"/>
    </xf>
    <xf numFmtId="0" fontId="8" fillId="0" borderId="0" xfId="0" applyFont="1"/>
    <xf numFmtId="43" fontId="8" fillId="0" borderId="0" xfId="0" applyNumberFormat="1" applyFont="1"/>
    <xf numFmtId="43" fontId="8" fillId="0" borderId="0" xfId="1" applyFont="1"/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17" fontId="9" fillId="0" borderId="2" xfId="0" quotePrefix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1" fontId="10" fillId="2" borderId="1" xfId="3" applyNumberFormat="1" applyFont="1" applyFill="1" applyBorder="1" applyAlignment="1">
      <alignment horizontal="center" vertical="center" wrapText="1"/>
    </xf>
    <xf numFmtId="14" fontId="10" fillId="2" borderId="1" xfId="3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1" fillId="0" borderId="0" xfId="0" applyFont="1"/>
    <xf numFmtId="169" fontId="11" fillId="0" borderId="0" xfId="6" applyNumberFormat="1" applyFont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  <xf numFmtId="0" fontId="12" fillId="0" borderId="0" xfId="0" applyFont="1"/>
    <xf numFmtId="49" fontId="12" fillId="0" borderId="0" xfId="1" applyNumberFormat="1" applyFont="1" applyBorder="1" applyAlignment="1">
      <alignment horizontal="left" vertical="center" wrapText="1"/>
    </xf>
    <xf numFmtId="14" fontId="12" fillId="0" borderId="0" xfId="0" applyNumberFormat="1" applyFont="1"/>
    <xf numFmtId="170" fontId="12" fillId="3" borderId="0" xfId="0" applyNumberFormat="1" applyFont="1" applyFill="1" applyAlignment="1">
      <alignment horizontal="left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43" fontId="4" fillId="2" borderId="1" xfId="3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10" xfId="6" xr:uid="{B3F5E8F6-7066-4F64-BA6A-2FA955F90972}"/>
    <cellStyle name="Millares 173" xfId="4" xr:uid="{2FBB282A-A26B-49C5-A482-725DE7C25FDC}"/>
    <cellStyle name="Millares 176" xfId="5" xr:uid="{58BC9DBB-E127-40A2-BB27-2BEA0483C4FF}"/>
    <cellStyle name="Millares 2" xfId="2" xr:uid="{6CF97461-F421-4D51-BFA3-C4818CAF0CFA}"/>
    <cellStyle name="Normal" xfId="0" builtinId="0"/>
    <cellStyle name="Normal_Hoja1" xfId="3" xr:uid="{EAF6528E-868A-44A9-9C87-F34CC48C07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57149</xdr:colOff>
      <xdr:row>4</xdr:row>
      <xdr:rowOff>47626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C4F557-2555-4E50-A1A9-1CF365AFA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71724" cy="80962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133350</xdr:rowOff>
    </xdr:from>
    <xdr:to>
      <xdr:col>10</xdr:col>
      <xdr:colOff>114300</xdr:colOff>
      <xdr:row>4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3473333-B0AB-43ED-BF70-8F16238A7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15050" y="133350"/>
          <a:ext cx="2543175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28577</xdr:rowOff>
    </xdr:from>
    <xdr:to>
      <xdr:col>1</xdr:col>
      <xdr:colOff>1323975</xdr:colOff>
      <xdr:row>4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8156C-FA7E-4ECE-9186-5E08170E1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1" y="28577"/>
          <a:ext cx="2457449" cy="159067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12</xdr:col>
      <xdr:colOff>438150</xdr:colOff>
      <xdr:row>5</xdr:row>
      <xdr:rowOff>180974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BAEADA-F810-455A-ADB8-E5536789A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5575" y="0"/>
          <a:ext cx="3152775" cy="19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DE6A-3EFC-4AC8-86B7-74922F68F4E7}">
  <dimension ref="A1:K60"/>
  <sheetViews>
    <sheetView workbookViewId="0">
      <selection activeCell="H18" sqref="H18"/>
    </sheetView>
  </sheetViews>
  <sheetFormatPr baseColWidth="10" defaultRowHeight="15" x14ac:dyDescent="0.25"/>
  <cols>
    <col min="3" max="3" width="11.85546875" customWidth="1"/>
    <col min="5" max="5" width="57.85546875" bestFit="1" customWidth="1"/>
    <col min="7" max="7" width="18.85546875" bestFit="1" customWidth="1"/>
    <col min="9" max="9" width="18.85546875" bestFit="1" customWidth="1"/>
    <col min="10" max="10" width="17.85546875" bestFit="1" customWidth="1"/>
  </cols>
  <sheetData>
    <row r="1" spans="1:11" x14ac:dyDescent="0.25">
      <c r="A1" s="1"/>
      <c r="B1" s="1"/>
      <c r="C1" s="10" t="s">
        <v>0</v>
      </c>
      <c r="D1" s="10"/>
      <c r="E1" s="10"/>
      <c r="F1" s="10"/>
      <c r="G1" s="10"/>
      <c r="H1" s="10"/>
      <c r="I1" s="1"/>
      <c r="J1" s="1"/>
      <c r="K1" s="1"/>
    </row>
    <row r="2" spans="1:11" x14ac:dyDescent="0.25">
      <c r="A2" s="1"/>
      <c r="B2" s="1"/>
      <c r="C2" s="10"/>
      <c r="D2" s="10"/>
      <c r="E2" s="10"/>
      <c r="F2" s="10"/>
      <c r="G2" s="10"/>
      <c r="H2" s="10"/>
      <c r="I2" s="1"/>
      <c r="J2" s="1"/>
      <c r="K2" s="1"/>
    </row>
    <row r="3" spans="1:11" x14ac:dyDescent="0.25">
      <c r="A3" s="1"/>
      <c r="B3" s="1"/>
      <c r="C3" s="10"/>
      <c r="D3" s="10"/>
      <c r="E3" s="10"/>
      <c r="F3" s="10"/>
      <c r="G3" s="10"/>
      <c r="H3" s="10"/>
      <c r="I3" s="1"/>
      <c r="J3" s="1"/>
      <c r="K3" s="1"/>
    </row>
    <row r="4" spans="1:11" x14ac:dyDescent="0.25">
      <c r="A4" s="1"/>
      <c r="B4" s="1"/>
      <c r="C4" s="11" t="s">
        <v>12</v>
      </c>
      <c r="D4" s="11"/>
      <c r="E4" s="11"/>
      <c r="F4" s="11"/>
      <c r="G4" s="11"/>
      <c r="H4" s="11"/>
      <c r="I4" s="1"/>
      <c r="J4" s="1"/>
      <c r="K4" s="1"/>
    </row>
    <row r="5" spans="1:11" x14ac:dyDescent="0.25">
      <c r="A5" s="1"/>
      <c r="B5" s="1"/>
      <c r="C5" s="11"/>
      <c r="D5" s="11"/>
      <c r="E5" s="11"/>
      <c r="F5" s="11"/>
      <c r="G5" s="11"/>
      <c r="H5" s="11"/>
      <c r="I5" s="1"/>
      <c r="J5" s="1"/>
      <c r="K5" s="1"/>
    </row>
    <row r="6" spans="1:11" x14ac:dyDescent="0.25">
      <c r="A6" s="6"/>
      <c r="B6" s="7"/>
      <c r="C6" s="7"/>
      <c r="D6" s="7"/>
      <c r="E6" s="7"/>
      <c r="F6" s="8"/>
      <c r="G6" s="8"/>
      <c r="H6" s="9"/>
      <c r="I6" s="9"/>
      <c r="J6" s="2"/>
      <c r="K6" s="2"/>
    </row>
    <row r="7" spans="1:11" ht="36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5" t="s">
        <v>10</v>
      </c>
      <c r="K7" s="5" t="s">
        <v>11</v>
      </c>
    </row>
    <row r="8" spans="1:11" x14ac:dyDescent="0.25">
      <c r="A8" s="12" t="s">
        <v>13</v>
      </c>
      <c r="B8" s="13" t="s">
        <v>14</v>
      </c>
      <c r="C8" s="15" t="s">
        <v>16</v>
      </c>
      <c r="D8" s="15">
        <v>890904996</v>
      </c>
      <c r="E8" s="12" t="s">
        <v>19</v>
      </c>
      <c r="F8" s="16">
        <v>44880</v>
      </c>
      <c r="G8" s="17">
        <v>28043898.670000002</v>
      </c>
      <c r="H8" s="20">
        <v>0</v>
      </c>
      <c r="I8" s="21">
        <f>+G8-H8-J8</f>
        <v>28043898.670000002</v>
      </c>
      <c r="J8" s="20">
        <v>0</v>
      </c>
      <c r="K8" s="20"/>
    </row>
    <row r="9" spans="1:11" x14ac:dyDescent="0.25">
      <c r="A9" s="12" t="s">
        <v>13</v>
      </c>
      <c r="B9" s="13" t="s">
        <v>14</v>
      </c>
      <c r="C9" s="15" t="s">
        <v>16</v>
      </c>
      <c r="D9" s="15">
        <v>800112806</v>
      </c>
      <c r="E9" s="12" t="s">
        <v>20</v>
      </c>
      <c r="F9" s="16">
        <v>44880</v>
      </c>
      <c r="G9" s="17">
        <v>1952227</v>
      </c>
      <c r="H9" s="20">
        <v>0</v>
      </c>
      <c r="I9" s="21">
        <f t="shared" ref="I9:I59" si="0">+G9-H9-J9</f>
        <v>1952227</v>
      </c>
      <c r="J9" s="20">
        <v>0</v>
      </c>
      <c r="K9" s="20"/>
    </row>
    <row r="10" spans="1:11" x14ac:dyDescent="0.25">
      <c r="A10" s="12" t="s">
        <v>13</v>
      </c>
      <c r="B10" s="13" t="s">
        <v>14</v>
      </c>
      <c r="C10" s="15" t="s">
        <v>16</v>
      </c>
      <c r="D10" s="15">
        <v>830113831</v>
      </c>
      <c r="E10" s="12" t="s">
        <v>21</v>
      </c>
      <c r="F10" s="16">
        <v>44880</v>
      </c>
      <c r="G10" s="17">
        <v>2443353053.8600001</v>
      </c>
      <c r="H10" s="20">
        <v>0</v>
      </c>
      <c r="I10" s="21">
        <f t="shared" si="0"/>
        <v>2443353053.8600001</v>
      </c>
      <c r="J10" s="20">
        <v>0</v>
      </c>
      <c r="K10" s="20"/>
    </row>
    <row r="11" spans="1:11" x14ac:dyDescent="0.25">
      <c r="A11" s="12" t="s">
        <v>13</v>
      </c>
      <c r="B11" s="13" t="s">
        <v>14</v>
      </c>
      <c r="C11" s="15" t="s">
        <v>16</v>
      </c>
      <c r="D11" s="15">
        <v>800130907</v>
      </c>
      <c r="E11" s="12" t="s">
        <v>22</v>
      </c>
      <c r="F11" s="16">
        <v>44880</v>
      </c>
      <c r="G11" s="17">
        <v>14808195380.93</v>
      </c>
      <c r="H11" s="20">
        <v>0</v>
      </c>
      <c r="I11" s="21">
        <f t="shared" si="0"/>
        <v>14808195380.93</v>
      </c>
      <c r="J11" s="20">
        <v>0</v>
      </c>
      <c r="K11" s="20"/>
    </row>
    <row r="12" spans="1:11" x14ac:dyDescent="0.25">
      <c r="A12" s="12" t="s">
        <v>13</v>
      </c>
      <c r="B12" s="13" t="s">
        <v>14</v>
      </c>
      <c r="C12" s="15" t="s">
        <v>16</v>
      </c>
      <c r="D12" s="15">
        <v>800251440</v>
      </c>
      <c r="E12" s="12" t="s">
        <v>23</v>
      </c>
      <c r="F12" s="16">
        <v>44880</v>
      </c>
      <c r="G12" s="17">
        <v>26225130992.68</v>
      </c>
      <c r="H12" s="20">
        <v>0</v>
      </c>
      <c r="I12" s="21">
        <f t="shared" si="0"/>
        <v>26225130992.68</v>
      </c>
      <c r="J12" s="20">
        <v>0</v>
      </c>
      <c r="K12" s="20"/>
    </row>
    <row r="13" spans="1:11" x14ac:dyDescent="0.25">
      <c r="A13" s="12" t="s">
        <v>13</v>
      </c>
      <c r="B13" s="13" t="s">
        <v>14</v>
      </c>
      <c r="C13" s="15" t="s">
        <v>16</v>
      </c>
      <c r="D13" s="15">
        <v>860066942</v>
      </c>
      <c r="E13" s="12" t="s">
        <v>24</v>
      </c>
      <c r="F13" s="16">
        <v>44880</v>
      </c>
      <c r="G13" s="17">
        <v>10176210722.879999</v>
      </c>
      <c r="H13" s="20">
        <v>0</v>
      </c>
      <c r="I13" s="21">
        <f t="shared" si="0"/>
        <v>10176210722.879999</v>
      </c>
      <c r="J13" s="20">
        <v>0</v>
      </c>
      <c r="K13" s="20"/>
    </row>
    <row r="14" spans="1:11" x14ac:dyDescent="0.25">
      <c r="A14" s="12" t="s">
        <v>13</v>
      </c>
      <c r="B14" s="13" t="s">
        <v>14</v>
      </c>
      <c r="C14" s="15" t="s">
        <v>16</v>
      </c>
      <c r="D14" s="15">
        <v>800088702</v>
      </c>
      <c r="E14" s="12" t="s">
        <v>25</v>
      </c>
      <c r="F14" s="16">
        <v>44880</v>
      </c>
      <c r="G14" s="17">
        <v>26382780081.02</v>
      </c>
      <c r="H14" s="20">
        <v>0</v>
      </c>
      <c r="I14" s="21">
        <f t="shared" si="0"/>
        <v>26382780081.02</v>
      </c>
      <c r="J14" s="20">
        <v>0</v>
      </c>
      <c r="K14" s="20"/>
    </row>
    <row r="15" spans="1:11" x14ac:dyDescent="0.25">
      <c r="A15" s="12" t="s">
        <v>13</v>
      </c>
      <c r="B15" s="13" t="s">
        <v>14</v>
      </c>
      <c r="C15" s="15" t="s">
        <v>16</v>
      </c>
      <c r="D15" s="15">
        <v>890303093</v>
      </c>
      <c r="E15" s="12" t="s">
        <v>26</v>
      </c>
      <c r="F15" s="16">
        <v>44880</v>
      </c>
      <c r="G15" s="17">
        <v>1405366976.1099999</v>
      </c>
      <c r="H15" s="20">
        <v>0</v>
      </c>
      <c r="I15" s="21">
        <f t="shared" si="0"/>
        <v>1405366976.1099999</v>
      </c>
      <c r="J15" s="20">
        <v>0</v>
      </c>
      <c r="K15" s="20"/>
    </row>
    <row r="16" spans="1:11" x14ac:dyDescent="0.25">
      <c r="A16" s="12" t="s">
        <v>13</v>
      </c>
      <c r="B16" s="13" t="s">
        <v>14</v>
      </c>
      <c r="C16" s="15" t="s">
        <v>16</v>
      </c>
      <c r="D16" s="15">
        <v>830003564</v>
      </c>
      <c r="E16" s="12" t="s">
        <v>27</v>
      </c>
      <c r="F16" s="16">
        <v>44880</v>
      </c>
      <c r="G16" s="17">
        <v>13867025058.16</v>
      </c>
      <c r="H16" s="20">
        <v>0</v>
      </c>
      <c r="I16" s="21">
        <f t="shared" si="0"/>
        <v>13867025058.16</v>
      </c>
      <c r="J16" s="20">
        <v>0</v>
      </c>
      <c r="K16" s="20"/>
    </row>
    <row r="17" spans="1:11" x14ac:dyDescent="0.25">
      <c r="A17" s="12" t="s">
        <v>13</v>
      </c>
      <c r="B17" s="13" t="s">
        <v>14</v>
      </c>
      <c r="C17" s="15" t="s">
        <v>16</v>
      </c>
      <c r="D17" s="15">
        <v>805001157</v>
      </c>
      <c r="E17" s="12" t="s">
        <v>28</v>
      </c>
      <c r="F17" s="16">
        <v>44880</v>
      </c>
      <c r="G17" s="17">
        <v>6231362756.3299999</v>
      </c>
      <c r="H17" s="20">
        <v>0</v>
      </c>
      <c r="I17" s="21">
        <f t="shared" si="0"/>
        <v>6231362756.3299999</v>
      </c>
      <c r="J17" s="20">
        <v>0</v>
      </c>
      <c r="K17" s="20"/>
    </row>
    <row r="18" spans="1:11" x14ac:dyDescent="0.25">
      <c r="A18" s="12" t="s">
        <v>13</v>
      </c>
      <c r="B18" s="13" t="s">
        <v>14</v>
      </c>
      <c r="C18" s="15" t="s">
        <v>16</v>
      </c>
      <c r="D18" s="15">
        <v>900156264</v>
      </c>
      <c r="E18" s="12" t="s">
        <v>29</v>
      </c>
      <c r="F18" s="16">
        <v>44880</v>
      </c>
      <c r="G18" s="17">
        <v>47240710304.220001</v>
      </c>
      <c r="H18" s="20">
        <v>0</v>
      </c>
      <c r="I18" s="21">
        <f t="shared" si="0"/>
        <v>47240710304.220001</v>
      </c>
      <c r="J18" s="20">
        <v>0</v>
      </c>
      <c r="K18" s="20"/>
    </row>
    <row r="19" spans="1:11" x14ac:dyDescent="0.25">
      <c r="A19" s="12" t="s">
        <v>13</v>
      </c>
      <c r="B19" s="13" t="s">
        <v>14</v>
      </c>
      <c r="C19" s="15" t="s">
        <v>16</v>
      </c>
      <c r="D19" s="15">
        <v>900226715</v>
      </c>
      <c r="E19" s="12" t="s">
        <v>30</v>
      </c>
      <c r="F19" s="16">
        <v>44880</v>
      </c>
      <c r="G19" s="17">
        <v>139179902.47</v>
      </c>
      <c r="H19" s="20">
        <v>0</v>
      </c>
      <c r="I19" s="21">
        <f t="shared" si="0"/>
        <v>139179902.47</v>
      </c>
      <c r="J19" s="20">
        <v>0</v>
      </c>
      <c r="K19" s="20"/>
    </row>
    <row r="20" spans="1:11" x14ac:dyDescent="0.25">
      <c r="A20" s="12" t="s">
        <v>13</v>
      </c>
      <c r="B20" s="13" t="s">
        <v>14</v>
      </c>
      <c r="C20" s="15" t="s">
        <v>16</v>
      </c>
      <c r="D20" s="15">
        <v>900914254</v>
      </c>
      <c r="E20" s="12" t="s">
        <v>31</v>
      </c>
      <c r="F20" s="16">
        <v>44880</v>
      </c>
      <c r="G20" s="17">
        <v>374708134.49000001</v>
      </c>
      <c r="H20" s="20">
        <v>0</v>
      </c>
      <c r="I20" s="21">
        <f t="shared" si="0"/>
        <v>374708134.49000001</v>
      </c>
      <c r="J20" s="20">
        <v>0</v>
      </c>
      <c r="K20" s="20"/>
    </row>
    <row r="21" spans="1:11" x14ac:dyDescent="0.25">
      <c r="A21" s="12" t="s">
        <v>13</v>
      </c>
      <c r="B21" s="13" t="s">
        <v>14</v>
      </c>
      <c r="C21" s="15" t="s">
        <v>16</v>
      </c>
      <c r="D21" s="15">
        <v>806008394</v>
      </c>
      <c r="E21" s="12" t="s">
        <v>32</v>
      </c>
      <c r="F21" s="16">
        <v>44880</v>
      </c>
      <c r="G21" s="17">
        <v>46459812.829999998</v>
      </c>
      <c r="H21" s="20">
        <v>0</v>
      </c>
      <c r="I21" s="21">
        <f t="shared" si="0"/>
        <v>46459812.829999998</v>
      </c>
      <c r="J21" s="20">
        <v>0</v>
      </c>
      <c r="K21" s="20"/>
    </row>
    <row r="22" spans="1:11" x14ac:dyDescent="0.25">
      <c r="A22" s="12" t="s">
        <v>13</v>
      </c>
      <c r="B22" s="13" t="s">
        <v>14</v>
      </c>
      <c r="C22" s="12" t="s">
        <v>17</v>
      </c>
      <c r="D22" s="15">
        <v>901543761</v>
      </c>
      <c r="E22" s="12" t="s">
        <v>33</v>
      </c>
      <c r="F22" s="16">
        <v>44880</v>
      </c>
      <c r="G22" s="18">
        <v>181665875.66999999</v>
      </c>
      <c r="H22" s="20">
        <v>0</v>
      </c>
      <c r="I22" s="21">
        <f t="shared" si="0"/>
        <v>181665875.66999999</v>
      </c>
      <c r="J22" s="20">
        <v>0</v>
      </c>
      <c r="K22" s="20"/>
    </row>
    <row r="23" spans="1:11" x14ac:dyDescent="0.25">
      <c r="A23" s="12" t="s">
        <v>13</v>
      </c>
      <c r="B23" s="13" t="s">
        <v>14</v>
      </c>
      <c r="C23" s="12" t="s">
        <v>17</v>
      </c>
      <c r="D23" s="15">
        <v>890500675</v>
      </c>
      <c r="E23" s="12" t="s">
        <v>34</v>
      </c>
      <c r="F23" s="16">
        <v>44880</v>
      </c>
      <c r="G23" s="18">
        <v>553128267.21000004</v>
      </c>
      <c r="H23" s="20">
        <v>0</v>
      </c>
      <c r="I23" s="21">
        <f t="shared" si="0"/>
        <v>553128267.21000004</v>
      </c>
      <c r="J23" s="20">
        <v>0</v>
      </c>
      <c r="K23" s="20"/>
    </row>
    <row r="24" spans="1:11" x14ac:dyDescent="0.25">
      <c r="A24" s="12" t="s">
        <v>13</v>
      </c>
      <c r="B24" s="13" t="s">
        <v>14</v>
      </c>
      <c r="C24" s="12" t="s">
        <v>17</v>
      </c>
      <c r="D24" s="15">
        <v>890102044</v>
      </c>
      <c r="E24" s="12" t="s">
        <v>35</v>
      </c>
      <c r="F24" s="16">
        <v>44880</v>
      </c>
      <c r="G24" s="18">
        <v>737278546.39999998</v>
      </c>
      <c r="H24" s="20">
        <v>0</v>
      </c>
      <c r="I24" s="21">
        <f t="shared" si="0"/>
        <v>737278546.39999998</v>
      </c>
      <c r="J24" s="20">
        <v>0</v>
      </c>
      <c r="K24" s="20"/>
    </row>
    <row r="25" spans="1:11" x14ac:dyDescent="0.25">
      <c r="A25" s="12" t="s">
        <v>13</v>
      </c>
      <c r="B25" s="13" t="s">
        <v>14</v>
      </c>
      <c r="C25" s="12" t="s">
        <v>17</v>
      </c>
      <c r="D25" s="15">
        <v>891600091</v>
      </c>
      <c r="E25" s="12" t="s">
        <v>36</v>
      </c>
      <c r="F25" s="16">
        <v>44880</v>
      </c>
      <c r="G25" s="18">
        <v>40222229.829999998</v>
      </c>
      <c r="H25" s="20">
        <v>0</v>
      </c>
      <c r="I25" s="21">
        <f t="shared" si="0"/>
        <v>40222229.829999998</v>
      </c>
      <c r="J25" s="20">
        <v>0</v>
      </c>
      <c r="K25" s="20"/>
    </row>
    <row r="26" spans="1:11" x14ac:dyDescent="0.25">
      <c r="A26" s="12" t="s">
        <v>13</v>
      </c>
      <c r="B26" s="13" t="s">
        <v>14</v>
      </c>
      <c r="C26" s="12" t="s">
        <v>17</v>
      </c>
      <c r="D26" s="15">
        <v>891856000</v>
      </c>
      <c r="E26" s="12" t="s">
        <v>37</v>
      </c>
      <c r="F26" s="16">
        <v>44880</v>
      </c>
      <c r="G26" s="18">
        <v>191068775.16999999</v>
      </c>
      <c r="H26" s="20">
        <v>0</v>
      </c>
      <c r="I26" s="21">
        <f t="shared" si="0"/>
        <v>191068775.16999999</v>
      </c>
      <c r="J26" s="20">
        <v>0</v>
      </c>
      <c r="K26" s="20"/>
    </row>
    <row r="27" spans="1:11" x14ac:dyDescent="0.25">
      <c r="A27" s="12" t="s">
        <v>13</v>
      </c>
      <c r="B27" s="13" t="s">
        <v>14</v>
      </c>
      <c r="C27" s="12" t="s">
        <v>17</v>
      </c>
      <c r="D27" s="15">
        <v>824001398</v>
      </c>
      <c r="E27" s="12" t="s">
        <v>38</v>
      </c>
      <c r="F27" s="16">
        <v>44880</v>
      </c>
      <c r="G27" s="18">
        <v>161479814.83000001</v>
      </c>
      <c r="H27" s="20">
        <v>0</v>
      </c>
      <c r="I27" s="21">
        <f t="shared" si="0"/>
        <v>161479814.83000001</v>
      </c>
      <c r="J27" s="20">
        <v>0</v>
      </c>
      <c r="K27" s="20"/>
    </row>
    <row r="28" spans="1:11" x14ac:dyDescent="0.25">
      <c r="A28" s="12" t="s">
        <v>13</v>
      </c>
      <c r="B28" s="13" t="s">
        <v>14</v>
      </c>
      <c r="C28" s="12" t="s">
        <v>17</v>
      </c>
      <c r="D28" s="15">
        <v>817001773</v>
      </c>
      <c r="E28" s="12" t="s">
        <v>39</v>
      </c>
      <c r="F28" s="16">
        <v>44880</v>
      </c>
      <c r="G28" s="18">
        <v>432299046.94</v>
      </c>
      <c r="H28" s="20">
        <v>0</v>
      </c>
      <c r="I28" s="21">
        <f t="shared" si="0"/>
        <v>432299046.94</v>
      </c>
      <c r="J28" s="20">
        <v>0</v>
      </c>
      <c r="K28" s="20"/>
    </row>
    <row r="29" spans="1:11" x14ac:dyDescent="0.25">
      <c r="A29" s="12" t="s">
        <v>13</v>
      </c>
      <c r="B29" s="13" t="s">
        <v>14</v>
      </c>
      <c r="C29" s="12" t="s">
        <v>17</v>
      </c>
      <c r="D29" s="15">
        <v>839000495</v>
      </c>
      <c r="E29" s="12" t="s">
        <v>40</v>
      </c>
      <c r="F29" s="16">
        <v>44880</v>
      </c>
      <c r="G29" s="18">
        <v>196491493</v>
      </c>
      <c r="H29" s="20">
        <v>0</v>
      </c>
      <c r="I29" s="21">
        <f t="shared" si="0"/>
        <v>196491493</v>
      </c>
      <c r="J29" s="20">
        <v>0</v>
      </c>
      <c r="K29" s="20"/>
    </row>
    <row r="30" spans="1:11" x14ac:dyDescent="0.25">
      <c r="A30" s="12" t="s">
        <v>13</v>
      </c>
      <c r="B30" s="13" t="s">
        <v>14</v>
      </c>
      <c r="C30" s="12" t="s">
        <v>17</v>
      </c>
      <c r="D30" s="15">
        <v>837000084</v>
      </c>
      <c r="E30" s="12" t="s">
        <v>41</v>
      </c>
      <c r="F30" s="16">
        <v>44880</v>
      </c>
      <c r="G30" s="18">
        <v>287736382.73000002</v>
      </c>
      <c r="H30" s="20">
        <v>0</v>
      </c>
      <c r="I30" s="21">
        <f t="shared" si="0"/>
        <v>287736382.73000002</v>
      </c>
      <c r="J30" s="20">
        <v>0</v>
      </c>
      <c r="K30" s="20"/>
    </row>
    <row r="31" spans="1:11" x14ac:dyDescent="0.25">
      <c r="A31" s="12" t="s">
        <v>13</v>
      </c>
      <c r="B31" s="13" t="s">
        <v>14</v>
      </c>
      <c r="C31" s="12" t="s">
        <v>17</v>
      </c>
      <c r="D31" s="15">
        <v>809008362</v>
      </c>
      <c r="E31" s="12" t="s">
        <v>42</v>
      </c>
      <c r="F31" s="16">
        <v>44880</v>
      </c>
      <c r="G31" s="18">
        <v>118457870.01000001</v>
      </c>
      <c r="H31" s="20">
        <v>0</v>
      </c>
      <c r="I31" s="21">
        <f t="shared" si="0"/>
        <v>118457870.01000001</v>
      </c>
      <c r="J31" s="20">
        <v>0</v>
      </c>
      <c r="K31" s="20"/>
    </row>
    <row r="32" spans="1:11" x14ac:dyDescent="0.25">
      <c r="A32" s="12" t="s">
        <v>13</v>
      </c>
      <c r="B32" s="13" t="s">
        <v>14</v>
      </c>
      <c r="C32" s="12" t="s">
        <v>17</v>
      </c>
      <c r="D32" s="15">
        <v>900298372</v>
      </c>
      <c r="E32" s="12" t="s">
        <v>43</v>
      </c>
      <c r="F32" s="16">
        <v>44880</v>
      </c>
      <c r="G32" s="18">
        <v>3714257113.6700001</v>
      </c>
      <c r="H32" s="20">
        <v>0</v>
      </c>
      <c r="I32" s="21">
        <f t="shared" si="0"/>
        <v>3714257113.6700001</v>
      </c>
      <c r="J32" s="20">
        <v>0</v>
      </c>
      <c r="K32" s="20"/>
    </row>
    <row r="33" spans="1:11" x14ac:dyDescent="0.25">
      <c r="A33" s="12" t="s">
        <v>13</v>
      </c>
      <c r="B33" s="13" t="s">
        <v>14</v>
      </c>
      <c r="C33" s="12" t="s">
        <v>17</v>
      </c>
      <c r="D33" s="15">
        <v>900604350</v>
      </c>
      <c r="E33" s="12" t="s">
        <v>44</v>
      </c>
      <c r="F33" s="16">
        <v>44880</v>
      </c>
      <c r="G33" s="18">
        <v>3692067504.5</v>
      </c>
      <c r="H33" s="20">
        <v>0</v>
      </c>
      <c r="I33" s="21">
        <f t="shared" si="0"/>
        <v>3692067504.5</v>
      </c>
      <c r="J33" s="20">
        <v>0</v>
      </c>
      <c r="K33" s="20"/>
    </row>
    <row r="34" spans="1:11" x14ac:dyDescent="0.25">
      <c r="A34" s="12" t="s">
        <v>13</v>
      </c>
      <c r="B34" s="13" t="s">
        <v>14</v>
      </c>
      <c r="C34" s="12" t="s">
        <v>17</v>
      </c>
      <c r="D34" s="15">
        <v>900156264</v>
      </c>
      <c r="E34" s="12" t="s">
        <v>29</v>
      </c>
      <c r="F34" s="16">
        <v>44880</v>
      </c>
      <c r="G34" s="18">
        <v>4703893564.5299997</v>
      </c>
      <c r="H34" s="20">
        <v>0</v>
      </c>
      <c r="I34" s="21">
        <f t="shared" si="0"/>
        <v>4703893564.5299997</v>
      </c>
      <c r="J34" s="20">
        <v>0</v>
      </c>
      <c r="K34" s="20"/>
    </row>
    <row r="35" spans="1:11" x14ac:dyDescent="0.25">
      <c r="A35" s="12" t="s">
        <v>13</v>
      </c>
      <c r="B35" s="13" t="s">
        <v>14</v>
      </c>
      <c r="C35" s="12" t="s">
        <v>17</v>
      </c>
      <c r="D35" s="15">
        <v>900226715</v>
      </c>
      <c r="E35" s="12" t="s">
        <v>30</v>
      </c>
      <c r="F35" s="16">
        <v>44880</v>
      </c>
      <c r="G35" s="18">
        <v>6390854371.9200001</v>
      </c>
      <c r="H35" s="20">
        <v>0</v>
      </c>
      <c r="I35" s="21">
        <f t="shared" si="0"/>
        <v>6390854371.9200001</v>
      </c>
      <c r="J35" s="20">
        <v>0</v>
      </c>
      <c r="K35" s="20"/>
    </row>
    <row r="36" spans="1:11" x14ac:dyDescent="0.25">
      <c r="A36" s="12" t="s">
        <v>13</v>
      </c>
      <c r="B36" s="13" t="s">
        <v>14</v>
      </c>
      <c r="C36" s="12" t="s">
        <v>17</v>
      </c>
      <c r="D36" s="15">
        <v>900935126</v>
      </c>
      <c r="E36" s="12" t="s">
        <v>45</v>
      </c>
      <c r="F36" s="16">
        <v>44880</v>
      </c>
      <c r="G36" s="18">
        <v>4710364149.6700001</v>
      </c>
      <c r="H36" s="20">
        <v>0</v>
      </c>
      <c r="I36" s="21">
        <f t="shared" si="0"/>
        <v>4710364149.6700001</v>
      </c>
      <c r="J36" s="20">
        <v>0</v>
      </c>
      <c r="K36" s="20"/>
    </row>
    <row r="37" spans="1:11" x14ac:dyDescent="0.25">
      <c r="A37" s="12" t="s">
        <v>13</v>
      </c>
      <c r="B37" s="13" t="s">
        <v>14</v>
      </c>
      <c r="C37" s="12" t="s">
        <v>17</v>
      </c>
      <c r="D37" s="15">
        <v>901021565</v>
      </c>
      <c r="E37" s="12" t="s">
        <v>46</v>
      </c>
      <c r="F37" s="16">
        <v>44880</v>
      </c>
      <c r="G37" s="18">
        <v>1783904461.1700001</v>
      </c>
      <c r="H37" s="20">
        <v>0</v>
      </c>
      <c r="I37" s="21">
        <f t="shared" si="0"/>
        <v>1783904461.1700001</v>
      </c>
      <c r="J37" s="20">
        <v>0</v>
      </c>
      <c r="K37" s="20"/>
    </row>
    <row r="38" spans="1:11" x14ac:dyDescent="0.25">
      <c r="A38" s="12" t="s">
        <v>13</v>
      </c>
      <c r="B38" s="13" t="s">
        <v>14</v>
      </c>
      <c r="C38" s="12" t="s">
        <v>17</v>
      </c>
      <c r="D38" s="15">
        <v>806008394</v>
      </c>
      <c r="E38" s="12" t="s">
        <v>32</v>
      </c>
      <c r="F38" s="16">
        <v>44880</v>
      </c>
      <c r="G38" s="18">
        <v>5854498893.7200003</v>
      </c>
      <c r="H38" s="20">
        <v>0</v>
      </c>
      <c r="I38" s="21">
        <f t="shared" si="0"/>
        <v>5854498893.7200003</v>
      </c>
      <c r="J38" s="20">
        <v>0</v>
      </c>
      <c r="K38" s="20"/>
    </row>
    <row r="39" spans="1:11" x14ac:dyDescent="0.25">
      <c r="A39" s="12" t="s">
        <v>13</v>
      </c>
      <c r="B39" s="14" t="s">
        <v>15</v>
      </c>
      <c r="C39" s="15" t="s">
        <v>18</v>
      </c>
      <c r="D39" s="15">
        <v>800088702</v>
      </c>
      <c r="E39" s="12" t="s">
        <v>25</v>
      </c>
      <c r="F39" s="16">
        <v>44886</v>
      </c>
      <c r="G39" s="19">
        <v>8370903710.4799995</v>
      </c>
      <c r="H39" s="20">
        <v>0</v>
      </c>
      <c r="I39" s="21">
        <f t="shared" si="0"/>
        <v>8370903710.4799995</v>
      </c>
      <c r="J39" s="20">
        <v>0</v>
      </c>
      <c r="K39" s="20"/>
    </row>
    <row r="40" spans="1:11" x14ac:dyDescent="0.25">
      <c r="A40" s="12" t="s">
        <v>13</v>
      </c>
      <c r="B40" s="14" t="s">
        <v>15</v>
      </c>
      <c r="C40" s="15" t="s">
        <v>18</v>
      </c>
      <c r="D40" s="15">
        <v>830003564</v>
      </c>
      <c r="E40" s="12" t="s">
        <v>27</v>
      </c>
      <c r="F40" s="16">
        <v>44886</v>
      </c>
      <c r="G40" s="19">
        <v>28340371994.290001</v>
      </c>
      <c r="H40" s="20">
        <v>0</v>
      </c>
      <c r="I40" s="21">
        <f t="shared" si="0"/>
        <v>28340371994.290001</v>
      </c>
      <c r="J40" s="20">
        <v>0</v>
      </c>
      <c r="K40" s="20"/>
    </row>
    <row r="41" spans="1:11" x14ac:dyDescent="0.25">
      <c r="A41" s="12" t="s">
        <v>13</v>
      </c>
      <c r="B41" s="14" t="s">
        <v>15</v>
      </c>
      <c r="C41" s="15" t="s">
        <v>18</v>
      </c>
      <c r="D41" s="15">
        <v>890303093</v>
      </c>
      <c r="E41" s="12" t="s">
        <v>26</v>
      </c>
      <c r="F41" s="16">
        <v>44886</v>
      </c>
      <c r="G41" s="19">
        <v>9978779978.6100006</v>
      </c>
      <c r="H41" s="20">
        <v>0</v>
      </c>
      <c r="I41" s="21">
        <f t="shared" si="0"/>
        <v>9978779978.6100006</v>
      </c>
      <c r="J41" s="20">
        <v>0</v>
      </c>
      <c r="K41" s="20"/>
    </row>
    <row r="42" spans="1:11" x14ac:dyDescent="0.25">
      <c r="A42" s="12" t="s">
        <v>13</v>
      </c>
      <c r="B42" s="14" t="s">
        <v>15</v>
      </c>
      <c r="C42" s="12" t="s">
        <v>17</v>
      </c>
      <c r="D42" s="15">
        <v>817001773</v>
      </c>
      <c r="E42" s="12" t="s">
        <v>39</v>
      </c>
      <c r="F42" s="16">
        <v>44886</v>
      </c>
      <c r="G42" s="19">
        <v>15303219273.32</v>
      </c>
      <c r="H42" s="20">
        <v>0</v>
      </c>
      <c r="I42" s="21">
        <f t="shared" si="0"/>
        <v>15303219273.32</v>
      </c>
      <c r="J42" s="20">
        <v>0</v>
      </c>
      <c r="K42" s="20"/>
    </row>
    <row r="43" spans="1:11" x14ac:dyDescent="0.25">
      <c r="A43" s="12" t="s">
        <v>13</v>
      </c>
      <c r="B43" s="14" t="s">
        <v>15</v>
      </c>
      <c r="C43" s="12" t="s">
        <v>17</v>
      </c>
      <c r="D43" s="15">
        <v>890102044</v>
      </c>
      <c r="E43" s="12" t="s">
        <v>35</v>
      </c>
      <c r="F43" s="16">
        <v>44886</v>
      </c>
      <c r="G43" s="19">
        <v>10476195004.82</v>
      </c>
      <c r="H43" s="20">
        <v>0</v>
      </c>
      <c r="I43" s="21">
        <f t="shared" si="0"/>
        <v>10476195004.82</v>
      </c>
      <c r="J43" s="20">
        <v>0</v>
      </c>
      <c r="K43" s="20"/>
    </row>
    <row r="44" spans="1:11" x14ac:dyDescent="0.25">
      <c r="A44" s="12" t="s">
        <v>13</v>
      </c>
      <c r="B44" s="14" t="s">
        <v>15</v>
      </c>
      <c r="C44" s="12" t="s">
        <v>17</v>
      </c>
      <c r="D44" s="15">
        <v>901021565</v>
      </c>
      <c r="E44" s="12" t="s">
        <v>46</v>
      </c>
      <c r="F44" s="16">
        <v>44886</v>
      </c>
      <c r="G44" s="19">
        <v>52413553000.82</v>
      </c>
      <c r="H44" s="20">
        <v>0</v>
      </c>
      <c r="I44" s="21">
        <f t="shared" si="0"/>
        <v>52413553000.82</v>
      </c>
      <c r="J44" s="20">
        <v>0</v>
      </c>
      <c r="K44" s="20"/>
    </row>
    <row r="45" spans="1:11" x14ac:dyDescent="0.25">
      <c r="A45" s="12" t="s">
        <v>13</v>
      </c>
      <c r="B45" s="14" t="s">
        <v>15</v>
      </c>
      <c r="C45" s="15" t="s">
        <v>18</v>
      </c>
      <c r="D45" s="15">
        <v>800251440</v>
      </c>
      <c r="E45" s="12" t="s">
        <v>23</v>
      </c>
      <c r="F45" s="16">
        <v>44890</v>
      </c>
      <c r="G45" s="19">
        <v>22747380498.200001</v>
      </c>
      <c r="H45" s="20">
        <v>0</v>
      </c>
      <c r="I45" s="21">
        <f t="shared" si="0"/>
        <v>22747380498.200001</v>
      </c>
      <c r="J45" s="20">
        <v>0</v>
      </c>
      <c r="K45" s="20"/>
    </row>
    <row r="46" spans="1:11" x14ac:dyDescent="0.25">
      <c r="A46" s="12" t="s">
        <v>13</v>
      </c>
      <c r="B46" s="14" t="s">
        <v>15</v>
      </c>
      <c r="C46" s="15" t="s">
        <v>18</v>
      </c>
      <c r="D46" s="15">
        <v>860066942</v>
      </c>
      <c r="E46" s="12" t="s">
        <v>24</v>
      </c>
      <c r="F46" s="16">
        <v>44890</v>
      </c>
      <c r="G46" s="19">
        <v>7404739086.4499998</v>
      </c>
      <c r="H46" s="20">
        <v>0</v>
      </c>
      <c r="I46" s="21">
        <f t="shared" si="0"/>
        <v>7404739086.4499998</v>
      </c>
      <c r="J46" s="20">
        <v>0</v>
      </c>
      <c r="K46" s="20"/>
    </row>
    <row r="47" spans="1:11" x14ac:dyDescent="0.25">
      <c r="A47" s="12" t="s">
        <v>13</v>
      </c>
      <c r="B47" s="14" t="s">
        <v>15</v>
      </c>
      <c r="C47" s="15" t="s">
        <v>18</v>
      </c>
      <c r="D47" s="15">
        <v>890904996</v>
      </c>
      <c r="E47" s="12" t="s">
        <v>19</v>
      </c>
      <c r="F47" s="16">
        <v>44890</v>
      </c>
      <c r="G47" s="19">
        <v>1560805761.0599999</v>
      </c>
      <c r="H47" s="20">
        <v>0</v>
      </c>
      <c r="I47" s="21">
        <f t="shared" si="0"/>
        <v>1560805761.0599999</v>
      </c>
      <c r="J47" s="20">
        <v>0</v>
      </c>
      <c r="K47" s="20"/>
    </row>
    <row r="48" spans="1:11" x14ac:dyDescent="0.25">
      <c r="A48" s="12" t="s">
        <v>13</v>
      </c>
      <c r="B48" s="14" t="s">
        <v>15</v>
      </c>
      <c r="C48" s="15" t="s">
        <v>18</v>
      </c>
      <c r="D48" s="15">
        <v>900156264</v>
      </c>
      <c r="E48" s="12" t="s">
        <v>29</v>
      </c>
      <c r="F48" s="16">
        <v>44890</v>
      </c>
      <c r="G48" s="19">
        <v>73679875217.100006</v>
      </c>
      <c r="H48" s="20">
        <v>0</v>
      </c>
      <c r="I48" s="21">
        <f t="shared" si="0"/>
        <v>73679875217.100006</v>
      </c>
      <c r="J48" s="20">
        <v>0</v>
      </c>
      <c r="K48" s="20"/>
    </row>
    <row r="49" spans="1:11" x14ac:dyDescent="0.25">
      <c r="A49" s="12" t="s">
        <v>13</v>
      </c>
      <c r="B49" s="14" t="s">
        <v>15</v>
      </c>
      <c r="C49" s="15" t="s">
        <v>18</v>
      </c>
      <c r="D49" s="15">
        <v>900226715</v>
      </c>
      <c r="E49" s="12" t="s">
        <v>30</v>
      </c>
      <c r="F49" s="16">
        <v>44890</v>
      </c>
      <c r="G49" s="19">
        <v>656875027.86000001</v>
      </c>
      <c r="H49" s="20">
        <v>0</v>
      </c>
      <c r="I49" s="21">
        <f t="shared" si="0"/>
        <v>656875027.86000001</v>
      </c>
      <c r="J49" s="20">
        <v>0</v>
      </c>
      <c r="K49" s="20"/>
    </row>
    <row r="50" spans="1:11" x14ac:dyDescent="0.25">
      <c r="A50" s="12" t="s">
        <v>13</v>
      </c>
      <c r="B50" s="14" t="s">
        <v>15</v>
      </c>
      <c r="C50" s="15" t="s">
        <v>18</v>
      </c>
      <c r="D50" s="15">
        <v>900914254</v>
      </c>
      <c r="E50" s="12" t="s">
        <v>31</v>
      </c>
      <c r="F50" s="16">
        <v>44890</v>
      </c>
      <c r="G50" s="19">
        <v>1656240197.1099999</v>
      </c>
      <c r="H50" s="20">
        <v>0</v>
      </c>
      <c r="I50" s="21">
        <f t="shared" si="0"/>
        <v>1656240197.1099999</v>
      </c>
      <c r="J50" s="20">
        <v>0</v>
      </c>
      <c r="K50" s="20"/>
    </row>
    <row r="51" spans="1:11" x14ac:dyDescent="0.25">
      <c r="A51" s="12" t="s">
        <v>13</v>
      </c>
      <c r="B51" s="14" t="s">
        <v>15</v>
      </c>
      <c r="C51" s="12" t="s">
        <v>17</v>
      </c>
      <c r="D51" s="15">
        <v>809008362</v>
      </c>
      <c r="E51" s="12" t="s">
        <v>42</v>
      </c>
      <c r="F51" s="16">
        <v>44890</v>
      </c>
      <c r="G51" s="19">
        <v>2659227674.8499999</v>
      </c>
      <c r="H51" s="20">
        <v>0</v>
      </c>
      <c r="I51" s="21">
        <f t="shared" si="0"/>
        <v>2659227674.8499999</v>
      </c>
      <c r="J51" s="20">
        <v>0</v>
      </c>
      <c r="K51" s="20"/>
    </row>
    <row r="52" spans="1:11" x14ac:dyDescent="0.25">
      <c r="A52" s="12" t="s">
        <v>13</v>
      </c>
      <c r="B52" s="14" t="s">
        <v>15</v>
      </c>
      <c r="C52" s="12" t="s">
        <v>17</v>
      </c>
      <c r="D52" s="15">
        <v>824001398</v>
      </c>
      <c r="E52" s="12" t="s">
        <v>38</v>
      </c>
      <c r="F52" s="16">
        <v>44890</v>
      </c>
      <c r="G52" s="19">
        <v>1083775560.98</v>
      </c>
      <c r="H52" s="20">
        <v>0</v>
      </c>
      <c r="I52" s="21">
        <f t="shared" si="0"/>
        <v>1083775560.98</v>
      </c>
      <c r="J52" s="20">
        <v>0</v>
      </c>
      <c r="K52" s="20"/>
    </row>
    <row r="53" spans="1:11" x14ac:dyDescent="0.25">
      <c r="A53" s="12" t="s">
        <v>13</v>
      </c>
      <c r="B53" s="14" t="s">
        <v>15</v>
      </c>
      <c r="C53" s="12" t="s">
        <v>17</v>
      </c>
      <c r="D53" s="15">
        <v>837000084</v>
      </c>
      <c r="E53" s="12" t="s">
        <v>41</v>
      </c>
      <c r="F53" s="16">
        <v>44890</v>
      </c>
      <c r="G53" s="19">
        <v>3453548763.02</v>
      </c>
      <c r="H53" s="20">
        <v>0</v>
      </c>
      <c r="I53" s="21">
        <f t="shared" si="0"/>
        <v>3453548763.02</v>
      </c>
      <c r="J53" s="20">
        <v>0</v>
      </c>
      <c r="K53" s="20"/>
    </row>
    <row r="54" spans="1:11" x14ac:dyDescent="0.25">
      <c r="A54" s="12" t="s">
        <v>13</v>
      </c>
      <c r="B54" s="14" t="s">
        <v>15</v>
      </c>
      <c r="C54" s="12" t="s">
        <v>17</v>
      </c>
      <c r="D54" s="15">
        <v>891600091</v>
      </c>
      <c r="E54" s="12" t="s">
        <v>36</v>
      </c>
      <c r="F54" s="16">
        <v>44890</v>
      </c>
      <c r="G54" s="19">
        <v>1553633253.45</v>
      </c>
      <c r="H54" s="20">
        <v>0</v>
      </c>
      <c r="I54" s="21">
        <f t="shared" si="0"/>
        <v>1553633253.45</v>
      </c>
      <c r="J54" s="20">
        <v>0</v>
      </c>
      <c r="K54" s="20"/>
    </row>
    <row r="55" spans="1:11" x14ac:dyDescent="0.25">
      <c r="A55" s="12" t="s">
        <v>13</v>
      </c>
      <c r="B55" s="14" t="s">
        <v>15</v>
      </c>
      <c r="C55" s="12" t="s">
        <v>17</v>
      </c>
      <c r="D55" s="15">
        <v>900156264</v>
      </c>
      <c r="E55" s="12" t="s">
        <v>29</v>
      </c>
      <c r="F55" s="16">
        <v>44890</v>
      </c>
      <c r="G55" s="19">
        <v>20579402882.360001</v>
      </c>
      <c r="H55" s="20">
        <v>0</v>
      </c>
      <c r="I55" s="21">
        <f t="shared" si="0"/>
        <v>20579402882.360001</v>
      </c>
      <c r="J55" s="20">
        <v>0</v>
      </c>
      <c r="K55" s="20"/>
    </row>
    <row r="56" spans="1:11" x14ac:dyDescent="0.25">
      <c r="A56" s="12" t="s">
        <v>13</v>
      </c>
      <c r="B56" s="14" t="s">
        <v>15</v>
      </c>
      <c r="C56" s="12" t="s">
        <v>17</v>
      </c>
      <c r="D56" s="15">
        <v>900226715</v>
      </c>
      <c r="E56" s="12" t="s">
        <v>30</v>
      </c>
      <c r="F56" s="16">
        <v>44890</v>
      </c>
      <c r="G56" s="19">
        <v>23053568007.860001</v>
      </c>
      <c r="H56" s="20">
        <v>0</v>
      </c>
      <c r="I56" s="21">
        <f t="shared" si="0"/>
        <v>23053568007.860001</v>
      </c>
      <c r="J56" s="20">
        <v>0</v>
      </c>
      <c r="K56" s="20"/>
    </row>
    <row r="57" spans="1:11" x14ac:dyDescent="0.25">
      <c r="A57" s="12" t="s">
        <v>13</v>
      </c>
      <c r="B57" s="14" t="s">
        <v>15</v>
      </c>
      <c r="C57" s="12" t="s">
        <v>17</v>
      </c>
      <c r="D57" s="15">
        <v>900935126</v>
      </c>
      <c r="E57" s="12" t="s">
        <v>45</v>
      </c>
      <c r="F57" s="16">
        <v>44890</v>
      </c>
      <c r="G57" s="19">
        <v>34008676194.990002</v>
      </c>
      <c r="H57" s="20">
        <v>0</v>
      </c>
      <c r="I57" s="21">
        <v>1000000000.9900017</v>
      </c>
      <c r="J57" s="22">
        <v>33008676194</v>
      </c>
      <c r="K57" s="20"/>
    </row>
    <row r="58" spans="1:11" x14ac:dyDescent="0.25">
      <c r="A58" s="12" t="s">
        <v>13</v>
      </c>
      <c r="B58" s="14" t="s">
        <v>15</v>
      </c>
      <c r="C58" s="12" t="s">
        <v>17</v>
      </c>
      <c r="D58" s="15">
        <v>901093846</v>
      </c>
      <c r="E58" s="12" t="s">
        <v>47</v>
      </c>
      <c r="F58" s="16">
        <v>44890</v>
      </c>
      <c r="G58" s="19">
        <v>3514690737.8899999</v>
      </c>
      <c r="H58" s="20">
        <v>0</v>
      </c>
      <c r="I58" s="21">
        <f t="shared" si="0"/>
        <v>3514690737.8899999</v>
      </c>
      <c r="J58" s="20">
        <v>0</v>
      </c>
      <c r="K58" s="20"/>
    </row>
    <row r="59" spans="1:11" x14ac:dyDescent="0.25">
      <c r="A59" s="12" t="s">
        <v>13</v>
      </c>
      <c r="B59" s="14" t="s">
        <v>15</v>
      </c>
      <c r="C59" s="12" t="s">
        <v>17</v>
      </c>
      <c r="D59" s="15">
        <v>901543761</v>
      </c>
      <c r="E59" s="12" t="s">
        <v>33</v>
      </c>
      <c r="F59" s="16">
        <v>44890</v>
      </c>
      <c r="G59" s="19">
        <v>602583660.96000004</v>
      </c>
      <c r="H59" s="20">
        <v>0</v>
      </c>
      <c r="I59" s="21">
        <f t="shared" si="0"/>
        <v>602583660.96000004</v>
      </c>
      <c r="J59" s="20">
        <v>0</v>
      </c>
      <c r="K59" s="20"/>
    </row>
    <row r="60" spans="1:11" x14ac:dyDescent="0.25">
      <c r="A60" s="43" t="s">
        <v>78</v>
      </c>
      <c r="B60" s="44"/>
      <c r="C60" s="44"/>
      <c r="D60" s="44"/>
      <c r="E60" s="44"/>
      <c r="F60" s="45"/>
      <c r="G60" s="46">
        <f>SUM(G8:G59)</f>
        <v>506218193149.1001</v>
      </c>
      <c r="H60" s="46">
        <f>SUM(H8:H59)</f>
        <v>0</v>
      </c>
      <c r="I60" s="46">
        <f>SUM(I8:I59)</f>
        <v>473209516955.1001</v>
      </c>
      <c r="J60" s="46">
        <f>SUM(J8:J59)</f>
        <v>33008676194</v>
      </c>
    </row>
  </sheetData>
  <sheetProtection algorithmName="SHA-512" hashValue="Y+0Elvx/o56SDqNRP2ioYHgdhbU3uCeKhr/1dFVUiUsGFHeuZ05DEglsORKV7Wbet6Xl6PUOt4RJyGPxIm7gTg==" saltValue="YfBTY6hVdlwzgU18X1QQWA==" spinCount="100000" sheet="1" objects="1" scenarios="1"/>
  <autoFilter ref="A7:K59" xr:uid="{23E9DE6A-3EFC-4AC8-86B7-74922F68F4E7}"/>
  <mergeCells count="5">
    <mergeCell ref="A1:B5"/>
    <mergeCell ref="C1:H3"/>
    <mergeCell ref="I1:K5"/>
    <mergeCell ref="C4:H5"/>
    <mergeCell ref="A60:F60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F57E2-B5CF-4142-899C-548002299B9E}">
  <dimension ref="A1:M25"/>
  <sheetViews>
    <sheetView tabSelected="1" workbookViewId="0">
      <selection activeCell="I14" sqref="I14"/>
    </sheetView>
  </sheetViews>
  <sheetFormatPr baseColWidth="10" defaultRowHeight="15" x14ac:dyDescent="0.25"/>
  <cols>
    <col min="1" max="1" width="19.28515625" bestFit="1" customWidth="1"/>
    <col min="2" max="2" width="21.42578125" bestFit="1" customWidth="1"/>
    <col min="3" max="3" width="8.85546875" bestFit="1" customWidth="1"/>
    <col min="4" max="4" width="12.7109375" bestFit="1" customWidth="1"/>
    <col min="5" max="5" width="7.85546875" bestFit="1" customWidth="1"/>
    <col min="7" max="7" width="22.28515625" customWidth="1"/>
    <col min="8" max="8" width="11.42578125" customWidth="1"/>
    <col min="9" max="9" width="75.5703125" bestFit="1" customWidth="1"/>
    <col min="11" max="11" width="17.85546875" bestFit="1" customWidth="1"/>
  </cols>
  <sheetData>
    <row r="1" spans="1:13" ht="27.75" customHeight="1" x14ac:dyDescent="0.25">
      <c r="A1" s="23"/>
      <c r="B1" s="23"/>
      <c r="C1" s="23" t="s">
        <v>48</v>
      </c>
      <c r="D1" s="23"/>
      <c r="E1" s="23"/>
      <c r="F1" s="23"/>
      <c r="G1" s="23"/>
      <c r="H1" s="23"/>
      <c r="I1" s="23"/>
      <c r="J1" s="23"/>
      <c r="K1" s="23"/>
      <c r="L1" s="23"/>
      <c r="M1" s="2"/>
    </row>
    <row r="2" spans="1:13" ht="27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"/>
    </row>
    <row r="3" spans="1:13" ht="27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"/>
    </row>
    <row r="4" spans="1:13" ht="27.75" customHeight="1" x14ac:dyDescent="0.25">
      <c r="A4" s="23"/>
      <c r="B4" s="23"/>
      <c r="C4" s="24" t="s">
        <v>56</v>
      </c>
      <c r="D4" s="24"/>
      <c r="E4" s="24"/>
      <c r="F4" s="24"/>
      <c r="G4" s="24"/>
      <c r="H4" s="24"/>
      <c r="I4" s="24"/>
      <c r="J4" s="23"/>
      <c r="K4" s="23"/>
      <c r="L4" s="23"/>
      <c r="M4" s="2"/>
    </row>
    <row r="5" spans="1:13" ht="27.75" customHeight="1" x14ac:dyDescent="0.25">
      <c r="A5" s="23"/>
      <c r="B5" s="23"/>
      <c r="C5" s="24"/>
      <c r="D5" s="24"/>
      <c r="E5" s="24"/>
      <c r="F5" s="24"/>
      <c r="G5" s="24"/>
      <c r="H5" s="24"/>
      <c r="I5" s="24"/>
      <c r="J5" s="23"/>
      <c r="K5" s="23"/>
      <c r="L5" s="23"/>
      <c r="M5" s="2"/>
    </row>
    <row r="6" spans="1:13" ht="27.75" x14ac:dyDescent="0.25">
      <c r="A6" s="25" t="s">
        <v>57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"/>
    </row>
    <row r="7" spans="1:13" ht="25.5" x14ac:dyDescent="0.25">
      <c r="A7" s="27" t="s">
        <v>1</v>
      </c>
      <c r="B7" s="27" t="s">
        <v>49</v>
      </c>
      <c r="C7" s="27" t="s">
        <v>77</v>
      </c>
      <c r="D7" s="28" t="s">
        <v>50</v>
      </c>
      <c r="E7" s="28" t="s">
        <v>51</v>
      </c>
      <c r="F7" s="29" t="s">
        <v>4</v>
      </c>
      <c r="G7" s="27" t="s">
        <v>52</v>
      </c>
      <c r="H7" s="29" t="s">
        <v>79</v>
      </c>
      <c r="I7" s="27" t="s">
        <v>53</v>
      </c>
      <c r="J7" s="30" t="s">
        <v>6</v>
      </c>
      <c r="K7" s="31" t="s">
        <v>54</v>
      </c>
      <c r="L7" s="31" t="s">
        <v>55</v>
      </c>
      <c r="M7" s="2"/>
    </row>
    <row r="8" spans="1:13" x14ac:dyDescent="0.25">
      <c r="A8" s="37" t="s">
        <v>13</v>
      </c>
      <c r="B8" s="37" t="s">
        <v>76</v>
      </c>
      <c r="C8" s="38" t="s">
        <v>15</v>
      </c>
      <c r="D8" s="37" t="s">
        <v>17</v>
      </c>
      <c r="E8" s="33" t="s">
        <v>75</v>
      </c>
      <c r="F8" s="39">
        <v>900935126</v>
      </c>
      <c r="G8" s="37" t="s">
        <v>45</v>
      </c>
      <c r="H8" s="40">
        <v>900098550</v>
      </c>
      <c r="I8" s="37" t="s">
        <v>58</v>
      </c>
      <c r="J8" s="41">
        <v>44890</v>
      </c>
      <c r="K8" s="42">
        <v>10000000000</v>
      </c>
      <c r="L8" s="32">
        <v>0</v>
      </c>
      <c r="M8" s="2"/>
    </row>
    <row r="9" spans="1:13" x14ac:dyDescent="0.25">
      <c r="A9" s="37" t="s">
        <v>13</v>
      </c>
      <c r="B9" s="37" t="s">
        <v>76</v>
      </c>
      <c r="C9" s="38" t="s">
        <v>15</v>
      </c>
      <c r="D9" s="37" t="s">
        <v>17</v>
      </c>
      <c r="E9" s="33" t="s">
        <v>75</v>
      </c>
      <c r="F9" s="39">
        <v>900935126</v>
      </c>
      <c r="G9" s="37" t="s">
        <v>45</v>
      </c>
      <c r="H9" s="40">
        <v>813001952</v>
      </c>
      <c r="I9" s="37" t="s">
        <v>59</v>
      </c>
      <c r="J9" s="41">
        <v>44890</v>
      </c>
      <c r="K9" s="42">
        <v>5000000000</v>
      </c>
      <c r="L9" s="32">
        <v>0</v>
      </c>
    </row>
    <row r="10" spans="1:13" x14ac:dyDescent="0.25">
      <c r="A10" s="37" t="s">
        <v>13</v>
      </c>
      <c r="B10" s="37" t="s">
        <v>76</v>
      </c>
      <c r="C10" s="38" t="s">
        <v>15</v>
      </c>
      <c r="D10" s="37" t="s">
        <v>17</v>
      </c>
      <c r="E10" s="33" t="s">
        <v>75</v>
      </c>
      <c r="F10" s="39">
        <v>900935126</v>
      </c>
      <c r="G10" s="37" t="s">
        <v>45</v>
      </c>
      <c r="H10" s="40">
        <v>890301430</v>
      </c>
      <c r="I10" s="37" t="s">
        <v>60</v>
      </c>
      <c r="J10" s="41">
        <v>44890</v>
      </c>
      <c r="K10" s="42">
        <v>3000000000</v>
      </c>
      <c r="L10" s="32">
        <v>0</v>
      </c>
    </row>
    <row r="11" spans="1:13" x14ac:dyDescent="0.25">
      <c r="A11" s="37" t="s">
        <v>13</v>
      </c>
      <c r="B11" s="37" t="s">
        <v>76</v>
      </c>
      <c r="C11" s="38" t="s">
        <v>15</v>
      </c>
      <c r="D11" s="37" t="s">
        <v>17</v>
      </c>
      <c r="E11" s="33" t="s">
        <v>75</v>
      </c>
      <c r="F11" s="39">
        <v>900935126</v>
      </c>
      <c r="G11" s="37" t="s">
        <v>45</v>
      </c>
      <c r="H11" s="40">
        <v>828002423</v>
      </c>
      <c r="I11" s="37" t="s">
        <v>61</v>
      </c>
      <c r="J11" s="41">
        <v>44890</v>
      </c>
      <c r="K11" s="42">
        <v>2189809735</v>
      </c>
      <c r="L11" s="32">
        <v>0</v>
      </c>
    </row>
    <row r="12" spans="1:13" x14ac:dyDescent="0.25">
      <c r="A12" s="37" t="s">
        <v>13</v>
      </c>
      <c r="B12" s="37" t="s">
        <v>76</v>
      </c>
      <c r="C12" s="38" t="s">
        <v>15</v>
      </c>
      <c r="D12" s="37" t="s">
        <v>17</v>
      </c>
      <c r="E12" s="33" t="s">
        <v>75</v>
      </c>
      <c r="F12" s="39">
        <v>900935126</v>
      </c>
      <c r="G12" s="37" t="s">
        <v>45</v>
      </c>
      <c r="H12" s="40">
        <v>817003166</v>
      </c>
      <c r="I12" s="37" t="s">
        <v>62</v>
      </c>
      <c r="J12" s="41">
        <v>44890</v>
      </c>
      <c r="K12" s="42">
        <v>1300000000</v>
      </c>
      <c r="L12" s="32">
        <v>0</v>
      </c>
    </row>
    <row r="13" spans="1:13" x14ac:dyDescent="0.25">
      <c r="A13" s="37" t="s">
        <v>13</v>
      </c>
      <c r="B13" s="37" t="s">
        <v>76</v>
      </c>
      <c r="C13" s="38" t="s">
        <v>15</v>
      </c>
      <c r="D13" s="37" t="s">
        <v>17</v>
      </c>
      <c r="E13" s="33" t="s">
        <v>75</v>
      </c>
      <c r="F13" s="39">
        <v>900935126</v>
      </c>
      <c r="G13" s="37" t="s">
        <v>45</v>
      </c>
      <c r="H13" s="40">
        <v>810003245</v>
      </c>
      <c r="I13" s="37" t="s">
        <v>63</v>
      </c>
      <c r="J13" s="41">
        <v>44890</v>
      </c>
      <c r="K13" s="42">
        <v>311000000</v>
      </c>
      <c r="L13" s="32">
        <v>0</v>
      </c>
    </row>
    <row r="14" spans="1:13" x14ac:dyDescent="0.25">
      <c r="A14" s="37" t="s">
        <v>13</v>
      </c>
      <c r="B14" s="37" t="s">
        <v>76</v>
      </c>
      <c r="C14" s="38" t="s">
        <v>15</v>
      </c>
      <c r="D14" s="37" t="s">
        <v>17</v>
      </c>
      <c r="E14" s="33" t="s">
        <v>75</v>
      </c>
      <c r="F14" s="39">
        <v>900935126</v>
      </c>
      <c r="G14" s="37" t="s">
        <v>45</v>
      </c>
      <c r="H14" s="40">
        <v>805023423</v>
      </c>
      <c r="I14" s="37" t="s">
        <v>64</v>
      </c>
      <c r="J14" s="41">
        <v>44890</v>
      </c>
      <c r="K14" s="42">
        <v>107866459</v>
      </c>
      <c r="L14" s="32">
        <v>0</v>
      </c>
    </row>
    <row r="15" spans="1:13" x14ac:dyDescent="0.25">
      <c r="A15" s="37" t="s">
        <v>13</v>
      </c>
      <c r="B15" s="37" t="s">
        <v>76</v>
      </c>
      <c r="C15" s="38" t="s">
        <v>15</v>
      </c>
      <c r="D15" s="37" t="s">
        <v>17</v>
      </c>
      <c r="E15" s="33" t="s">
        <v>75</v>
      </c>
      <c r="F15" s="39">
        <v>900935126</v>
      </c>
      <c r="G15" s="37" t="s">
        <v>45</v>
      </c>
      <c r="H15" s="40">
        <v>900848340</v>
      </c>
      <c r="I15" s="37" t="s">
        <v>65</v>
      </c>
      <c r="J15" s="41">
        <v>44890</v>
      </c>
      <c r="K15" s="42">
        <v>100000000</v>
      </c>
      <c r="L15" s="32">
        <v>0</v>
      </c>
    </row>
    <row r="16" spans="1:13" x14ac:dyDescent="0.25">
      <c r="A16" s="37" t="s">
        <v>13</v>
      </c>
      <c r="B16" s="37" t="s">
        <v>76</v>
      </c>
      <c r="C16" s="38" t="s">
        <v>15</v>
      </c>
      <c r="D16" s="37" t="s">
        <v>17</v>
      </c>
      <c r="E16" s="33" t="s">
        <v>75</v>
      </c>
      <c r="F16" s="39">
        <v>900935126</v>
      </c>
      <c r="G16" s="37" t="s">
        <v>45</v>
      </c>
      <c r="H16" s="40">
        <v>890303461</v>
      </c>
      <c r="I16" s="37" t="s">
        <v>66</v>
      </c>
      <c r="J16" s="41">
        <v>44890</v>
      </c>
      <c r="K16" s="42">
        <v>2800000000</v>
      </c>
      <c r="L16" s="32">
        <v>0</v>
      </c>
    </row>
    <row r="17" spans="1:12" x14ac:dyDescent="0.25">
      <c r="A17" s="37" t="s">
        <v>13</v>
      </c>
      <c r="B17" s="37" t="s">
        <v>76</v>
      </c>
      <c r="C17" s="38" t="s">
        <v>15</v>
      </c>
      <c r="D17" s="37" t="s">
        <v>17</v>
      </c>
      <c r="E17" s="33" t="s">
        <v>75</v>
      </c>
      <c r="F17" s="39">
        <v>900935126</v>
      </c>
      <c r="G17" s="37" t="s">
        <v>45</v>
      </c>
      <c r="H17" s="40">
        <v>900249425</v>
      </c>
      <c r="I17" s="37" t="s">
        <v>67</v>
      </c>
      <c r="J17" s="41">
        <v>44890</v>
      </c>
      <c r="K17" s="42">
        <v>1700000000</v>
      </c>
      <c r="L17" s="32">
        <v>0</v>
      </c>
    </row>
    <row r="18" spans="1:12" x14ac:dyDescent="0.25">
      <c r="A18" s="37" t="s">
        <v>13</v>
      </c>
      <c r="B18" s="37" t="s">
        <v>76</v>
      </c>
      <c r="C18" s="38" t="s">
        <v>15</v>
      </c>
      <c r="D18" s="37" t="s">
        <v>17</v>
      </c>
      <c r="E18" s="33" t="s">
        <v>75</v>
      </c>
      <c r="F18" s="39">
        <v>900935126</v>
      </c>
      <c r="G18" s="37" t="s">
        <v>45</v>
      </c>
      <c r="H18" s="40">
        <v>900348830</v>
      </c>
      <c r="I18" s="37" t="s">
        <v>68</v>
      </c>
      <c r="J18" s="41">
        <v>44890</v>
      </c>
      <c r="K18" s="42">
        <v>2000000000</v>
      </c>
      <c r="L18" s="32">
        <v>0</v>
      </c>
    </row>
    <row r="19" spans="1:12" x14ac:dyDescent="0.25">
      <c r="A19" s="37" t="s">
        <v>13</v>
      </c>
      <c r="B19" s="37" t="s">
        <v>76</v>
      </c>
      <c r="C19" s="38" t="s">
        <v>15</v>
      </c>
      <c r="D19" s="37" t="s">
        <v>17</v>
      </c>
      <c r="E19" s="33" t="s">
        <v>75</v>
      </c>
      <c r="F19" s="39">
        <v>900935126</v>
      </c>
      <c r="G19" s="37" t="s">
        <v>45</v>
      </c>
      <c r="H19" s="40">
        <v>890324177</v>
      </c>
      <c r="I19" s="37" t="s">
        <v>69</v>
      </c>
      <c r="J19" s="41">
        <v>44890</v>
      </c>
      <c r="K19" s="42">
        <v>1000000000</v>
      </c>
      <c r="L19" s="32">
        <v>0</v>
      </c>
    </row>
    <row r="20" spans="1:12" x14ac:dyDescent="0.25">
      <c r="A20" s="37" t="s">
        <v>13</v>
      </c>
      <c r="B20" s="37" t="s">
        <v>76</v>
      </c>
      <c r="C20" s="38" t="s">
        <v>15</v>
      </c>
      <c r="D20" s="37" t="s">
        <v>17</v>
      </c>
      <c r="E20" s="33" t="s">
        <v>75</v>
      </c>
      <c r="F20" s="39">
        <v>900935126</v>
      </c>
      <c r="G20" s="37" t="s">
        <v>45</v>
      </c>
      <c r="H20" s="40">
        <v>891180268</v>
      </c>
      <c r="I20" s="37" t="s">
        <v>70</v>
      </c>
      <c r="J20" s="41">
        <v>44890</v>
      </c>
      <c r="K20" s="42">
        <v>1000000000</v>
      </c>
      <c r="L20" s="32">
        <v>0</v>
      </c>
    </row>
    <row r="21" spans="1:12" x14ac:dyDescent="0.25">
      <c r="A21" s="37" t="s">
        <v>13</v>
      </c>
      <c r="B21" s="37" t="s">
        <v>76</v>
      </c>
      <c r="C21" s="38" t="s">
        <v>15</v>
      </c>
      <c r="D21" s="37" t="s">
        <v>17</v>
      </c>
      <c r="E21" s="33" t="s">
        <v>75</v>
      </c>
      <c r="F21" s="39">
        <v>900935126</v>
      </c>
      <c r="G21" s="37" t="s">
        <v>45</v>
      </c>
      <c r="H21" s="40">
        <v>900341526</v>
      </c>
      <c r="I21" s="37" t="s">
        <v>71</v>
      </c>
      <c r="J21" s="41">
        <v>44890</v>
      </c>
      <c r="K21" s="42">
        <v>1000000000</v>
      </c>
      <c r="L21" s="32">
        <v>0</v>
      </c>
    </row>
    <row r="22" spans="1:12" x14ac:dyDescent="0.25">
      <c r="A22" s="37" t="s">
        <v>13</v>
      </c>
      <c r="B22" s="37" t="s">
        <v>76</v>
      </c>
      <c r="C22" s="38" t="s">
        <v>15</v>
      </c>
      <c r="D22" s="37" t="s">
        <v>17</v>
      </c>
      <c r="E22" s="33" t="s">
        <v>75</v>
      </c>
      <c r="F22" s="39">
        <v>900935126</v>
      </c>
      <c r="G22" s="37" t="s">
        <v>45</v>
      </c>
      <c r="H22" s="40">
        <v>860015536</v>
      </c>
      <c r="I22" s="37" t="s">
        <v>72</v>
      </c>
      <c r="J22" s="41">
        <v>44890</v>
      </c>
      <c r="K22" s="42">
        <v>500000000</v>
      </c>
      <c r="L22" s="32">
        <v>0</v>
      </c>
    </row>
    <row r="23" spans="1:12" x14ac:dyDescent="0.25">
      <c r="A23" s="37" t="s">
        <v>13</v>
      </c>
      <c r="B23" s="37" t="s">
        <v>76</v>
      </c>
      <c r="C23" s="38" t="s">
        <v>15</v>
      </c>
      <c r="D23" s="37" t="s">
        <v>17</v>
      </c>
      <c r="E23" s="33" t="s">
        <v>75</v>
      </c>
      <c r="F23" s="39">
        <v>900935126</v>
      </c>
      <c r="G23" s="37" t="s">
        <v>45</v>
      </c>
      <c r="H23" s="40">
        <v>800231235</v>
      </c>
      <c r="I23" s="37" t="s">
        <v>73</v>
      </c>
      <c r="J23" s="41">
        <v>44890</v>
      </c>
      <c r="K23" s="42">
        <v>500000000</v>
      </c>
      <c r="L23" s="32">
        <v>0</v>
      </c>
    </row>
    <row r="24" spans="1:12" x14ac:dyDescent="0.25">
      <c r="A24" s="37" t="s">
        <v>13</v>
      </c>
      <c r="B24" s="37" t="s">
        <v>76</v>
      </c>
      <c r="C24" s="38" t="s">
        <v>15</v>
      </c>
      <c r="D24" s="37" t="s">
        <v>17</v>
      </c>
      <c r="E24" s="33" t="s">
        <v>75</v>
      </c>
      <c r="F24" s="39">
        <v>900935126</v>
      </c>
      <c r="G24" s="37" t="s">
        <v>45</v>
      </c>
      <c r="H24" s="40">
        <v>890801201</v>
      </c>
      <c r="I24" s="37" t="s">
        <v>74</v>
      </c>
      <c r="J24" s="41">
        <v>44890</v>
      </c>
      <c r="K24" s="42">
        <v>500000000</v>
      </c>
      <c r="L24" s="32">
        <v>0</v>
      </c>
    </row>
    <row r="25" spans="1:12" x14ac:dyDescent="0.25">
      <c r="A25" s="34" t="s">
        <v>78</v>
      </c>
      <c r="B25" s="35"/>
      <c r="C25" s="35"/>
      <c r="D25" s="35"/>
      <c r="E25" s="35"/>
      <c r="F25" s="35"/>
      <c r="G25" s="35"/>
      <c r="H25" s="35"/>
      <c r="I25" s="35"/>
      <c r="J25" s="36"/>
      <c r="K25" s="31">
        <f>SUM(K8:K24)</f>
        <v>33008676194</v>
      </c>
      <c r="L25" s="27"/>
    </row>
  </sheetData>
  <sheetProtection algorithmName="SHA-512" hashValue="JgB6HeFXea8X5X1bFQIIPgXwGl1S9Mcvg5Dh2stzkcNk6b4KFZtvlwfHl2kFGxqrLwQYpiWm9OCKRugKNqzoMA==" saltValue="koFY7yyz5GYqgVFyOpHI/Q==" spinCount="100000" sheet="1" objects="1" scenarios="1"/>
  <mergeCells count="6">
    <mergeCell ref="A1:B5"/>
    <mergeCell ref="J1:L5"/>
    <mergeCell ref="A6:L6"/>
    <mergeCell ref="A25:J25"/>
    <mergeCell ref="C4:I5"/>
    <mergeCell ref="C1:I3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FD82C7-CE28-40B8-BC43-D70915C9BE01}"/>
</file>

<file path=customXml/itemProps2.xml><?xml version="1.0" encoding="utf-8"?>
<ds:datastoreItem xmlns:ds="http://schemas.openxmlformats.org/officeDocument/2006/customXml" ds:itemID="{FB419471-4408-461A-896B-E2776DEEDE2C}"/>
</file>

<file path=customXml/itemProps3.xml><?xml version="1.0" encoding="utf-8"?>
<ds:datastoreItem xmlns:ds="http://schemas.openxmlformats.org/officeDocument/2006/customXml" ds:itemID="{67F9AD11-2CA8-44E6-8619-A710D14DAA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</vt:lpstr>
      <vt:lpstr>GIRO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2022-12-06T14:20:37Z</dcterms:created>
  <dcterms:modified xsi:type="dcterms:W3CDTF">2022-12-06T14:46:30Z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